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schw038\Documents\"/>
    </mc:Choice>
  </mc:AlternateContent>
  <bookViews>
    <workbookView xWindow="0" yWindow="0" windowWidth="28800" windowHeight="12300" activeTab="2"/>
  </bookViews>
  <sheets>
    <sheet name="Back Side Photoresist" sheetId="4" r:id="rId1"/>
    <sheet name="Top Side Photoresist 1" sheetId="2" r:id="rId2"/>
    <sheet name="Top Side Metalization 1" sheetId="5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5" l="1"/>
  <c r="E31" i="5"/>
  <c r="D31" i="5"/>
  <c r="C31" i="5"/>
  <c r="F30" i="5"/>
  <c r="E30" i="5"/>
  <c r="D30" i="5"/>
  <c r="N18" i="5"/>
  <c r="M18" i="5"/>
  <c r="L18" i="5"/>
  <c r="K18" i="5"/>
  <c r="J18" i="5"/>
  <c r="I18" i="5"/>
  <c r="H18" i="5"/>
  <c r="G18" i="5"/>
  <c r="F18" i="5"/>
  <c r="E18" i="5"/>
  <c r="D18" i="5"/>
  <c r="C18" i="5"/>
  <c r="N17" i="5"/>
  <c r="M17" i="5"/>
  <c r="L17" i="5"/>
  <c r="K17" i="5"/>
  <c r="J17" i="5"/>
  <c r="I17" i="5"/>
  <c r="F17" i="5"/>
  <c r="E17" i="5"/>
  <c r="D17" i="5"/>
  <c r="C17" i="5"/>
  <c r="F31" i="4"/>
  <c r="E31" i="4"/>
  <c r="D31" i="4"/>
  <c r="C31" i="4"/>
  <c r="F30" i="4"/>
  <c r="E30" i="4"/>
  <c r="D30" i="4"/>
  <c r="C30" i="4"/>
  <c r="N18" i="4"/>
  <c r="M18" i="4"/>
  <c r="L18" i="4"/>
  <c r="K18" i="4"/>
  <c r="J18" i="4"/>
  <c r="I18" i="4"/>
  <c r="H18" i="4"/>
  <c r="G18" i="4"/>
  <c r="F18" i="4"/>
  <c r="E18" i="4"/>
  <c r="D18" i="4"/>
  <c r="C18" i="4"/>
  <c r="N17" i="4"/>
  <c r="M17" i="4"/>
  <c r="L17" i="4"/>
  <c r="K17" i="4"/>
  <c r="J17" i="4"/>
  <c r="I17" i="4"/>
  <c r="H17" i="4"/>
  <c r="G17" i="4"/>
  <c r="F17" i="4"/>
  <c r="E17" i="4"/>
  <c r="D17" i="4"/>
  <c r="C17" i="4"/>
  <c r="F30" i="2"/>
  <c r="F31" i="2"/>
  <c r="N18" i="2"/>
  <c r="M18" i="2"/>
  <c r="L18" i="2"/>
  <c r="K18" i="2"/>
  <c r="J18" i="2"/>
  <c r="I18" i="2"/>
  <c r="H18" i="2"/>
  <c r="G18" i="2"/>
  <c r="F18" i="2"/>
  <c r="E18" i="2"/>
  <c r="D18" i="2"/>
  <c r="C18" i="2"/>
  <c r="N17" i="2"/>
  <c r="M17" i="2"/>
  <c r="L17" i="2"/>
  <c r="K17" i="2"/>
  <c r="J17" i="2"/>
  <c r="I17" i="2"/>
  <c r="F17" i="2"/>
  <c r="E17" i="2"/>
  <c r="D17" i="2"/>
  <c r="C17" i="2"/>
  <c r="E31" i="2"/>
  <c r="D31" i="2"/>
  <c r="C31" i="2"/>
  <c r="E30" i="2"/>
  <c r="D30" i="2"/>
</calcChain>
</file>

<file path=xl/sharedStrings.xml><?xml version="1.0" encoding="utf-8"?>
<sst xmlns="http://schemas.openxmlformats.org/spreadsheetml/2006/main" count="219" uniqueCount="38">
  <si>
    <t>Process Metrology Sheet</t>
  </si>
  <si>
    <t>Location</t>
  </si>
  <si>
    <t>(T) Top</t>
  </si>
  <si>
    <t>(B) Bottom</t>
  </si>
  <si>
    <t>(C)Center</t>
  </si>
  <si>
    <t>(L) Left</t>
  </si>
  <si>
    <t>(R)Right</t>
  </si>
  <si>
    <t>Average</t>
  </si>
  <si>
    <t>Uniformity</t>
  </si>
  <si>
    <t>Table 1</t>
  </si>
  <si>
    <t>Measurement locations</t>
  </si>
  <si>
    <t>Note:   Pay attention to your units while taking data and in your calculations.</t>
  </si>
  <si>
    <r>
      <t xml:space="preserve">width (x) </t>
    </r>
    <r>
      <rPr>
        <sz val="6"/>
        <color theme="1"/>
        <rFont val="Calibri"/>
        <family val="2"/>
        <scheme val="minor"/>
      </rPr>
      <t>um</t>
    </r>
  </si>
  <si>
    <r>
      <t>Height (y)</t>
    </r>
    <r>
      <rPr>
        <sz val="6"/>
        <color theme="1"/>
        <rFont val="Calibri"/>
        <family val="2"/>
        <scheme val="minor"/>
      </rPr>
      <t>um</t>
    </r>
  </si>
  <si>
    <t>Micro/Nano Fabrication Metrology Lab</t>
  </si>
  <si>
    <t>Step (um)</t>
  </si>
  <si>
    <t xml:space="preserve">               Uniformity is calculated as (1-(max-min)/(max+min))*100  </t>
  </si>
  <si>
    <t xml:space="preserve"> </t>
  </si>
  <si>
    <t>Process wafers</t>
  </si>
  <si>
    <t>Process bias:  Design to mask to wafer design transfer  - Optical Microscopy (wafer X and Y dimensions)</t>
  </si>
  <si>
    <t>Process thickness uniformity - Contact Profilometry (wafer Z dimensions)</t>
  </si>
  <si>
    <t xml:space="preserve">Mask </t>
  </si>
  <si>
    <t xml:space="preserve">Design </t>
  </si>
  <si>
    <t>Table 2</t>
  </si>
  <si>
    <t>Select a critical design dimension for your device and complete the tables below.</t>
  </si>
  <si>
    <t>Complete the following data sheet for process variable analysis.</t>
  </si>
  <si>
    <t>Project:</t>
  </si>
  <si>
    <t>Fabrication Process</t>
  </si>
  <si>
    <t>NanoFabLab  2020</t>
  </si>
  <si>
    <t>NFL2020</t>
  </si>
  <si>
    <t>Test Wafer</t>
  </si>
  <si>
    <t>Wafer 'A'</t>
  </si>
  <si>
    <t>Wafer 'B'</t>
  </si>
  <si>
    <t>Wafer 'C'</t>
  </si>
  <si>
    <t>Top Side Photoresist</t>
  </si>
  <si>
    <t>Back Side Photoresist</t>
  </si>
  <si>
    <t>Top Side Metalization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</si>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</sst>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4" fontId="1" fillId="0" borderId="0" xfId="0" applyNumberFormat="1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5" xfId="0" applyBorder="1"/>
    <xf numFmtId="0" fontId="0" fillId="0" borderId="4" xfId="0" applyBorder="1"/>
    <xf numFmtId="0" fontId="4" fillId="0" borderId="4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4" xfId="0" applyFont="1" applyBorder="1"/>
    <xf numFmtId="0" fontId="4" fillId="0" borderId="6" xfId="0" applyFont="1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4" fillId="0" borderId="4" xfId="0" applyFont="1" applyBorder="1" applyAlignment="1"/>
    <xf numFmtId="0" fontId="0" fillId="0" borderId="9" xfId="0" applyBorder="1" applyAlignment="1"/>
    <xf numFmtId="0" fontId="0" fillId="0" borderId="1" xfId="0" applyBorder="1" applyAlignment="1"/>
    <xf numFmtId="0" fontId="0" fillId="0" borderId="4" xfId="0" applyBorder="1" applyAlignment="1"/>
    <xf numFmtId="0" fontId="3" fillId="0" borderId="0" xfId="0" applyFont="1" applyAlignment="1">
      <alignment horizontal="left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" fillId="0" borderId="12" xfId="0" applyFont="1" applyBorder="1" applyAlignment="1"/>
    <xf numFmtId="0" fontId="7" fillId="0" borderId="10" xfId="0" applyFont="1" applyBorder="1" applyAlignment="1"/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22</xdr:row>
      <xdr:rowOff>0</xdr:rowOff>
    </xdr:from>
    <xdr:to>
      <xdr:col>12</xdr:col>
      <xdr:colOff>257175</xdr:colOff>
      <xdr:row>29</xdr:row>
      <xdr:rowOff>83585</xdr:rowOff>
    </xdr:to>
    <xdr:grpSp>
      <xdr:nvGrpSpPr>
        <xdr:cNvPr id="2" name="Group 1"/>
        <xdr:cNvGrpSpPr/>
      </xdr:nvGrpSpPr>
      <xdr:grpSpPr>
        <a:xfrm>
          <a:off x="5181600" y="4476750"/>
          <a:ext cx="2390775" cy="1588535"/>
          <a:chOff x="5476875" y="790575"/>
          <a:chExt cx="2638425" cy="1426610"/>
        </a:xfrm>
      </xdr:grpSpPr>
      <xdr:grpSp>
        <xdr:nvGrpSpPr>
          <xdr:cNvPr id="3" name="Group 2"/>
          <xdr:cNvGrpSpPr/>
        </xdr:nvGrpSpPr>
        <xdr:grpSpPr>
          <a:xfrm>
            <a:off x="5476875" y="790575"/>
            <a:ext cx="1228725" cy="1181100"/>
            <a:chOff x="5476875" y="790575"/>
            <a:chExt cx="1228725" cy="1181100"/>
          </a:xfrm>
        </xdr:grpSpPr>
        <xdr:grpSp>
          <xdr:nvGrpSpPr>
            <xdr:cNvPr id="19" name="Group 18"/>
            <xdr:cNvGrpSpPr/>
          </xdr:nvGrpSpPr>
          <xdr:grpSpPr>
            <a:xfrm>
              <a:off x="5534025" y="857250"/>
              <a:ext cx="1114425" cy="1114425"/>
              <a:chOff x="7667625" y="904875"/>
              <a:chExt cx="1114425" cy="1114425"/>
            </a:xfrm>
          </xdr:grpSpPr>
          <xdr:sp macro="" textlink="">
            <xdr:nvSpPr>
              <xdr:cNvPr id="21" name="Oval 20"/>
              <xdr:cNvSpPr/>
            </xdr:nvSpPr>
            <xdr:spPr>
              <a:xfrm>
                <a:off x="7667625" y="904875"/>
                <a:ext cx="1114425" cy="1066800"/>
              </a:xfrm>
              <a:prstGeom prst="ellipse">
                <a:avLst/>
              </a:prstGeom>
              <a:pattFill prst="plaid">
                <a:fgClr>
                  <a:schemeClr val="bg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2" name="Rectangle 21"/>
              <xdr:cNvSpPr/>
            </xdr:nvSpPr>
            <xdr:spPr>
              <a:xfrm>
                <a:off x="7924800" y="1914525"/>
                <a:ext cx="628650" cy="104775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0" name="Rectangle 19"/>
            <xdr:cNvSpPr/>
          </xdr:nvSpPr>
          <xdr:spPr>
            <a:xfrm>
              <a:off x="5476875" y="790575"/>
              <a:ext cx="1228725" cy="1152525"/>
            </a:xfrm>
            <a:prstGeom prst="rect">
              <a:avLst/>
            </a:prstGeom>
            <a:noFill/>
            <a:ln w="12700" cmpd="sng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" name="Group 3"/>
          <xdr:cNvGrpSpPr/>
        </xdr:nvGrpSpPr>
        <xdr:grpSpPr>
          <a:xfrm>
            <a:off x="7000875" y="857250"/>
            <a:ext cx="1114425" cy="1114425"/>
            <a:chOff x="6886575" y="857250"/>
            <a:chExt cx="1114425" cy="1114425"/>
          </a:xfrm>
        </xdr:grpSpPr>
        <xdr:sp macro="" textlink="">
          <xdr:nvSpPr>
            <xdr:cNvPr id="17" name="Oval 16"/>
            <xdr:cNvSpPr/>
          </xdr:nvSpPr>
          <xdr:spPr>
            <a:xfrm>
              <a:off x="6886575" y="857250"/>
              <a:ext cx="1114425" cy="1066800"/>
            </a:xfrm>
            <a:prstGeom prst="ellipse">
              <a:avLst/>
            </a:prstGeom>
            <a:pattFill prst="plaid">
              <a:fgClr>
                <a:schemeClr val="accent2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8" name="Rectangle 17"/>
            <xdr:cNvSpPr/>
          </xdr:nvSpPr>
          <xdr:spPr>
            <a:xfrm>
              <a:off x="7143750" y="1866900"/>
              <a:ext cx="628650" cy="10477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" name="TextBox 4"/>
          <xdr:cNvSpPr txBox="1">
            <a:spLocks noChangeAspect="1"/>
          </xdr:cNvSpPr>
        </xdr:nvSpPr>
        <xdr:spPr>
          <a:xfrm>
            <a:off x="5857875" y="1952625"/>
            <a:ext cx="50161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Mask</a:t>
            </a:r>
          </a:p>
        </xdr:txBody>
      </xdr:sp>
      <xdr:sp macro="" textlink="">
        <xdr:nvSpPr>
          <xdr:cNvPr id="6" name="TextBox 5"/>
          <xdr:cNvSpPr txBox="1"/>
        </xdr:nvSpPr>
        <xdr:spPr>
          <a:xfrm>
            <a:off x="7305675" y="1952625"/>
            <a:ext cx="5479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Wafer</a:t>
            </a:r>
          </a:p>
        </xdr:txBody>
      </xdr:sp>
      <xdr:sp macro="" textlink="">
        <xdr:nvSpPr>
          <xdr:cNvPr id="7" name="TextBox 6"/>
          <xdr:cNvSpPr txBox="1"/>
        </xdr:nvSpPr>
        <xdr:spPr>
          <a:xfrm>
            <a:off x="5962650" y="876300"/>
            <a:ext cx="25340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T</a:t>
            </a:r>
          </a:p>
        </xdr:txBody>
      </xdr:sp>
      <xdr:sp macro="" textlink="">
        <xdr:nvSpPr>
          <xdr:cNvPr id="8" name="TextBox 7"/>
          <xdr:cNvSpPr txBox="1"/>
        </xdr:nvSpPr>
        <xdr:spPr>
          <a:xfrm>
            <a:off x="5962650" y="1619250"/>
            <a:ext cx="2614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B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5953125" y="123825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C</a:t>
            </a:r>
          </a:p>
        </xdr:txBody>
      </xdr:sp>
      <xdr:sp macro="" textlink="">
        <xdr:nvSpPr>
          <xdr:cNvPr id="10" name="TextBox 9"/>
          <xdr:cNvSpPr txBox="1"/>
        </xdr:nvSpPr>
        <xdr:spPr>
          <a:xfrm>
            <a:off x="5610225" y="1238250"/>
            <a:ext cx="2439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L</a:t>
            </a: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6343650" y="1238250"/>
            <a:ext cx="26411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R</a:t>
            </a:r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7439025" y="876300"/>
            <a:ext cx="25340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T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7448550" y="1619250"/>
            <a:ext cx="2614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B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7429500" y="123825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C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7067550" y="1228725"/>
            <a:ext cx="2439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L</a:t>
            </a: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7829550" y="1238250"/>
            <a:ext cx="26411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R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22</xdr:row>
      <xdr:rowOff>0</xdr:rowOff>
    </xdr:from>
    <xdr:to>
      <xdr:col>12</xdr:col>
      <xdr:colOff>257175</xdr:colOff>
      <xdr:row>29</xdr:row>
      <xdr:rowOff>83585</xdr:rowOff>
    </xdr:to>
    <xdr:grpSp>
      <xdr:nvGrpSpPr>
        <xdr:cNvPr id="2" name="Group 1"/>
        <xdr:cNvGrpSpPr/>
      </xdr:nvGrpSpPr>
      <xdr:grpSpPr>
        <a:xfrm>
          <a:off x="5181600" y="4476750"/>
          <a:ext cx="2390775" cy="1664735"/>
          <a:chOff x="5476875" y="790575"/>
          <a:chExt cx="2638425" cy="1426610"/>
        </a:xfrm>
      </xdr:grpSpPr>
      <xdr:grpSp>
        <xdr:nvGrpSpPr>
          <xdr:cNvPr id="3" name="Group 2"/>
          <xdr:cNvGrpSpPr/>
        </xdr:nvGrpSpPr>
        <xdr:grpSpPr>
          <a:xfrm>
            <a:off x="5476875" y="790575"/>
            <a:ext cx="1228725" cy="1181100"/>
            <a:chOff x="5476875" y="790575"/>
            <a:chExt cx="1228725" cy="1181100"/>
          </a:xfrm>
        </xdr:grpSpPr>
        <xdr:grpSp>
          <xdr:nvGrpSpPr>
            <xdr:cNvPr id="19" name="Group 18"/>
            <xdr:cNvGrpSpPr/>
          </xdr:nvGrpSpPr>
          <xdr:grpSpPr>
            <a:xfrm>
              <a:off x="5534025" y="857250"/>
              <a:ext cx="1114425" cy="1114425"/>
              <a:chOff x="7667625" y="904875"/>
              <a:chExt cx="1114425" cy="1114425"/>
            </a:xfrm>
          </xdr:grpSpPr>
          <xdr:sp macro="" textlink="">
            <xdr:nvSpPr>
              <xdr:cNvPr id="21" name="Oval 20"/>
              <xdr:cNvSpPr/>
            </xdr:nvSpPr>
            <xdr:spPr>
              <a:xfrm>
                <a:off x="7667625" y="904875"/>
                <a:ext cx="1114425" cy="1066800"/>
              </a:xfrm>
              <a:prstGeom prst="ellipse">
                <a:avLst/>
              </a:prstGeom>
              <a:pattFill prst="plaid">
                <a:fgClr>
                  <a:schemeClr val="bg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2" name="Rectangle 21"/>
              <xdr:cNvSpPr/>
            </xdr:nvSpPr>
            <xdr:spPr>
              <a:xfrm>
                <a:off x="7924800" y="1914525"/>
                <a:ext cx="628650" cy="104775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0" name="Rectangle 19"/>
            <xdr:cNvSpPr/>
          </xdr:nvSpPr>
          <xdr:spPr>
            <a:xfrm>
              <a:off x="5476875" y="790575"/>
              <a:ext cx="1228725" cy="1152525"/>
            </a:xfrm>
            <a:prstGeom prst="rect">
              <a:avLst/>
            </a:prstGeom>
            <a:noFill/>
            <a:ln w="12700" cmpd="sng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" name="Group 3"/>
          <xdr:cNvGrpSpPr/>
        </xdr:nvGrpSpPr>
        <xdr:grpSpPr>
          <a:xfrm>
            <a:off x="7000875" y="857250"/>
            <a:ext cx="1114425" cy="1114425"/>
            <a:chOff x="6886575" y="857250"/>
            <a:chExt cx="1114425" cy="1114425"/>
          </a:xfrm>
        </xdr:grpSpPr>
        <xdr:sp macro="" textlink="">
          <xdr:nvSpPr>
            <xdr:cNvPr id="17" name="Oval 16"/>
            <xdr:cNvSpPr/>
          </xdr:nvSpPr>
          <xdr:spPr>
            <a:xfrm>
              <a:off x="6886575" y="857250"/>
              <a:ext cx="1114425" cy="1066800"/>
            </a:xfrm>
            <a:prstGeom prst="ellipse">
              <a:avLst/>
            </a:prstGeom>
            <a:pattFill prst="plaid">
              <a:fgClr>
                <a:schemeClr val="accent2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8" name="Rectangle 17"/>
            <xdr:cNvSpPr/>
          </xdr:nvSpPr>
          <xdr:spPr>
            <a:xfrm>
              <a:off x="7143750" y="1866900"/>
              <a:ext cx="628650" cy="10477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" name="TextBox 4"/>
          <xdr:cNvSpPr txBox="1">
            <a:spLocks noChangeAspect="1"/>
          </xdr:cNvSpPr>
        </xdr:nvSpPr>
        <xdr:spPr>
          <a:xfrm>
            <a:off x="5857875" y="1952625"/>
            <a:ext cx="50161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Mask</a:t>
            </a:r>
          </a:p>
        </xdr:txBody>
      </xdr:sp>
      <xdr:sp macro="" textlink="">
        <xdr:nvSpPr>
          <xdr:cNvPr id="6" name="TextBox 5"/>
          <xdr:cNvSpPr txBox="1"/>
        </xdr:nvSpPr>
        <xdr:spPr>
          <a:xfrm>
            <a:off x="7305675" y="1952625"/>
            <a:ext cx="5479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Wafer</a:t>
            </a:r>
          </a:p>
        </xdr:txBody>
      </xdr:sp>
      <xdr:sp macro="" textlink="">
        <xdr:nvSpPr>
          <xdr:cNvPr id="7" name="TextBox 6"/>
          <xdr:cNvSpPr txBox="1"/>
        </xdr:nvSpPr>
        <xdr:spPr>
          <a:xfrm>
            <a:off x="5962650" y="876300"/>
            <a:ext cx="25340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T</a:t>
            </a:r>
          </a:p>
        </xdr:txBody>
      </xdr:sp>
      <xdr:sp macro="" textlink="">
        <xdr:nvSpPr>
          <xdr:cNvPr id="8" name="TextBox 7"/>
          <xdr:cNvSpPr txBox="1"/>
        </xdr:nvSpPr>
        <xdr:spPr>
          <a:xfrm>
            <a:off x="5962650" y="1619250"/>
            <a:ext cx="2614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B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5953125" y="123825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C</a:t>
            </a:r>
          </a:p>
        </xdr:txBody>
      </xdr:sp>
      <xdr:sp macro="" textlink="">
        <xdr:nvSpPr>
          <xdr:cNvPr id="10" name="TextBox 9"/>
          <xdr:cNvSpPr txBox="1"/>
        </xdr:nvSpPr>
        <xdr:spPr>
          <a:xfrm>
            <a:off x="5610225" y="1238250"/>
            <a:ext cx="2439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L</a:t>
            </a: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6343650" y="1238250"/>
            <a:ext cx="26411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R</a:t>
            </a:r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7439025" y="876300"/>
            <a:ext cx="25340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T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7448550" y="1619250"/>
            <a:ext cx="2614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B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7429500" y="123825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C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7067550" y="1228725"/>
            <a:ext cx="2439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L</a:t>
            </a: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7829550" y="1238250"/>
            <a:ext cx="26411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R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22</xdr:row>
      <xdr:rowOff>0</xdr:rowOff>
    </xdr:from>
    <xdr:to>
      <xdr:col>12</xdr:col>
      <xdr:colOff>257175</xdr:colOff>
      <xdr:row>29</xdr:row>
      <xdr:rowOff>83585</xdr:rowOff>
    </xdr:to>
    <xdr:grpSp>
      <xdr:nvGrpSpPr>
        <xdr:cNvPr id="2" name="Group 1"/>
        <xdr:cNvGrpSpPr/>
      </xdr:nvGrpSpPr>
      <xdr:grpSpPr>
        <a:xfrm>
          <a:off x="5181600" y="4476750"/>
          <a:ext cx="2390775" cy="1664735"/>
          <a:chOff x="5476875" y="790575"/>
          <a:chExt cx="2638425" cy="1426610"/>
        </a:xfrm>
      </xdr:grpSpPr>
      <xdr:grpSp>
        <xdr:nvGrpSpPr>
          <xdr:cNvPr id="3" name="Group 2"/>
          <xdr:cNvGrpSpPr/>
        </xdr:nvGrpSpPr>
        <xdr:grpSpPr>
          <a:xfrm>
            <a:off x="5476875" y="790575"/>
            <a:ext cx="1228725" cy="1181100"/>
            <a:chOff x="5476875" y="790575"/>
            <a:chExt cx="1228725" cy="1181100"/>
          </a:xfrm>
        </xdr:grpSpPr>
        <xdr:grpSp>
          <xdr:nvGrpSpPr>
            <xdr:cNvPr id="19" name="Group 18"/>
            <xdr:cNvGrpSpPr/>
          </xdr:nvGrpSpPr>
          <xdr:grpSpPr>
            <a:xfrm>
              <a:off x="5534025" y="857250"/>
              <a:ext cx="1114425" cy="1114425"/>
              <a:chOff x="7667625" y="904875"/>
              <a:chExt cx="1114425" cy="1114425"/>
            </a:xfrm>
          </xdr:grpSpPr>
          <xdr:sp macro="" textlink="">
            <xdr:nvSpPr>
              <xdr:cNvPr id="21" name="Oval 20"/>
              <xdr:cNvSpPr/>
            </xdr:nvSpPr>
            <xdr:spPr>
              <a:xfrm>
                <a:off x="7667625" y="904875"/>
                <a:ext cx="1114425" cy="1066800"/>
              </a:xfrm>
              <a:prstGeom prst="ellipse">
                <a:avLst/>
              </a:prstGeom>
              <a:pattFill prst="plaid">
                <a:fgClr>
                  <a:schemeClr val="bg1">
                    <a:lumMod val="75000"/>
                  </a:schemeClr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sp macro="" textlink="">
            <xdr:nvSpPr>
              <xdr:cNvPr id="22" name="Rectangle 21"/>
              <xdr:cNvSpPr/>
            </xdr:nvSpPr>
            <xdr:spPr>
              <a:xfrm>
                <a:off x="7924800" y="1914525"/>
                <a:ext cx="628650" cy="104775"/>
              </a:xfrm>
              <a:prstGeom prst="rect">
                <a:avLst/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0" name="Rectangle 19"/>
            <xdr:cNvSpPr/>
          </xdr:nvSpPr>
          <xdr:spPr>
            <a:xfrm>
              <a:off x="5476875" y="790575"/>
              <a:ext cx="1228725" cy="1152525"/>
            </a:xfrm>
            <a:prstGeom prst="rect">
              <a:avLst/>
            </a:prstGeom>
            <a:noFill/>
            <a:ln w="12700" cmpd="sng"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grpSp>
        <xdr:nvGrpSpPr>
          <xdr:cNvPr id="4" name="Group 3"/>
          <xdr:cNvGrpSpPr/>
        </xdr:nvGrpSpPr>
        <xdr:grpSpPr>
          <a:xfrm>
            <a:off x="7000875" y="857250"/>
            <a:ext cx="1114425" cy="1114425"/>
            <a:chOff x="6886575" y="857250"/>
            <a:chExt cx="1114425" cy="1114425"/>
          </a:xfrm>
        </xdr:grpSpPr>
        <xdr:sp macro="" textlink="">
          <xdr:nvSpPr>
            <xdr:cNvPr id="17" name="Oval 16"/>
            <xdr:cNvSpPr/>
          </xdr:nvSpPr>
          <xdr:spPr>
            <a:xfrm>
              <a:off x="6886575" y="857250"/>
              <a:ext cx="1114425" cy="1066800"/>
            </a:xfrm>
            <a:prstGeom prst="ellipse">
              <a:avLst/>
            </a:prstGeom>
            <a:pattFill prst="plaid">
              <a:fgClr>
                <a:schemeClr val="accent2">
                  <a:lumMod val="60000"/>
                  <a:lumOff val="4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8" name="Rectangle 17"/>
            <xdr:cNvSpPr/>
          </xdr:nvSpPr>
          <xdr:spPr>
            <a:xfrm>
              <a:off x="7143750" y="1866900"/>
              <a:ext cx="628650" cy="104775"/>
            </a:xfrm>
            <a:prstGeom prst="rect">
              <a:avLst/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5" name="TextBox 4"/>
          <xdr:cNvSpPr txBox="1">
            <a:spLocks noChangeAspect="1"/>
          </xdr:cNvSpPr>
        </xdr:nvSpPr>
        <xdr:spPr>
          <a:xfrm>
            <a:off x="5857875" y="1952625"/>
            <a:ext cx="501612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Mask</a:t>
            </a:r>
          </a:p>
        </xdr:txBody>
      </xdr:sp>
      <xdr:sp macro="" textlink="">
        <xdr:nvSpPr>
          <xdr:cNvPr id="6" name="TextBox 5"/>
          <xdr:cNvSpPr txBox="1"/>
        </xdr:nvSpPr>
        <xdr:spPr>
          <a:xfrm>
            <a:off x="7305675" y="1952625"/>
            <a:ext cx="54797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Wafer</a:t>
            </a:r>
          </a:p>
        </xdr:txBody>
      </xdr:sp>
      <xdr:sp macro="" textlink="">
        <xdr:nvSpPr>
          <xdr:cNvPr id="7" name="TextBox 6"/>
          <xdr:cNvSpPr txBox="1"/>
        </xdr:nvSpPr>
        <xdr:spPr>
          <a:xfrm>
            <a:off x="5962650" y="876300"/>
            <a:ext cx="25340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T</a:t>
            </a:r>
          </a:p>
        </xdr:txBody>
      </xdr:sp>
      <xdr:sp macro="" textlink="">
        <xdr:nvSpPr>
          <xdr:cNvPr id="8" name="TextBox 7"/>
          <xdr:cNvSpPr txBox="1"/>
        </xdr:nvSpPr>
        <xdr:spPr>
          <a:xfrm>
            <a:off x="5962650" y="1619250"/>
            <a:ext cx="2614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B</a:t>
            </a:r>
          </a:p>
        </xdr:txBody>
      </xdr:sp>
      <xdr:sp macro="" textlink="">
        <xdr:nvSpPr>
          <xdr:cNvPr id="9" name="TextBox 8"/>
          <xdr:cNvSpPr txBox="1"/>
        </xdr:nvSpPr>
        <xdr:spPr>
          <a:xfrm>
            <a:off x="5953125" y="123825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C</a:t>
            </a:r>
          </a:p>
        </xdr:txBody>
      </xdr:sp>
      <xdr:sp macro="" textlink="">
        <xdr:nvSpPr>
          <xdr:cNvPr id="10" name="TextBox 9"/>
          <xdr:cNvSpPr txBox="1"/>
        </xdr:nvSpPr>
        <xdr:spPr>
          <a:xfrm>
            <a:off x="5610225" y="1238250"/>
            <a:ext cx="2439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L</a:t>
            </a:r>
          </a:p>
        </xdr:txBody>
      </xdr:sp>
      <xdr:sp macro="" textlink="">
        <xdr:nvSpPr>
          <xdr:cNvPr id="11" name="TextBox 10"/>
          <xdr:cNvSpPr txBox="1"/>
        </xdr:nvSpPr>
        <xdr:spPr>
          <a:xfrm>
            <a:off x="6343650" y="1238250"/>
            <a:ext cx="26411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R</a:t>
            </a:r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7439025" y="876300"/>
            <a:ext cx="253403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T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7448550" y="1619250"/>
            <a:ext cx="26141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B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7429500" y="1238250"/>
            <a:ext cx="259879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C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7067550" y="1228725"/>
            <a:ext cx="243978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L</a:t>
            </a:r>
          </a:p>
        </xdr:txBody>
      </xdr:sp>
      <xdr:sp macro="" textlink="">
        <xdr:nvSpPr>
          <xdr:cNvPr id="16" name="TextBox 15"/>
          <xdr:cNvSpPr txBox="1"/>
        </xdr:nvSpPr>
        <xdr:spPr>
          <a:xfrm>
            <a:off x="7829550" y="1238250"/>
            <a:ext cx="264111" cy="26456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100" b="1"/>
              <a:t>R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25" sqref="C25"/>
    </sheetView>
  </sheetViews>
  <sheetFormatPr defaultRowHeight="15" x14ac:dyDescent="0.25"/>
  <cols>
    <col min="16" max="16" width="9.85546875" bestFit="1" customWidth="1"/>
  </cols>
  <sheetData>
    <row r="1" spans="1:14" ht="28.5" x14ac:dyDescent="0.45">
      <c r="A1" s="2" t="s">
        <v>14</v>
      </c>
      <c r="K1" s="22" t="s">
        <v>28</v>
      </c>
      <c r="M1" s="4"/>
    </row>
    <row r="2" spans="1:14" ht="15.75" thickBot="1" x14ac:dyDescent="0.3"/>
    <row r="3" spans="1:14" ht="19.5" thickBot="1" x14ac:dyDescent="0.35">
      <c r="A3" s="3" t="s">
        <v>0</v>
      </c>
      <c r="H3" s="29" t="s">
        <v>26</v>
      </c>
      <c r="I3" s="28" t="s">
        <v>29</v>
      </c>
      <c r="J3" s="32" t="s">
        <v>27</v>
      </c>
      <c r="K3" s="33"/>
      <c r="L3" s="34"/>
    </row>
    <row r="4" spans="1:14" ht="15.75" thickBot="1" x14ac:dyDescent="0.3">
      <c r="A4" s="1" t="s">
        <v>25</v>
      </c>
      <c r="J4" s="35" t="s">
        <v>35</v>
      </c>
      <c r="K4" s="36"/>
      <c r="L4" s="37"/>
    </row>
    <row r="5" spans="1:14" x14ac:dyDescent="0.25">
      <c r="A5" t="s">
        <v>24</v>
      </c>
    </row>
    <row r="7" spans="1:14" x14ac:dyDescent="0.25">
      <c r="A7" s="1" t="s">
        <v>19</v>
      </c>
    </row>
    <row r="8" spans="1:14" x14ac:dyDescent="0.25">
      <c r="A8" s="1"/>
    </row>
    <row r="9" spans="1:14" x14ac:dyDescent="0.25">
      <c r="A9" s="1"/>
      <c r="G9" s="38" t="s">
        <v>18</v>
      </c>
      <c r="H9" s="39"/>
      <c r="I9" s="39"/>
      <c r="J9" s="39"/>
      <c r="K9" s="39"/>
      <c r="L9" s="39"/>
      <c r="M9" s="39"/>
      <c r="N9" s="40"/>
    </row>
    <row r="10" spans="1:14" x14ac:dyDescent="0.25">
      <c r="B10" s="30" t="s">
        <v>9</v>
      </c>
      <c r="C10" s="41" t="s">
        <v>22</v>
      </c>
      <c r="D10" s="40"/>
      <c r="E10" s="38" t="s">
        <v>21</v>
      </c>
      <c r="F10" s="40"/>
      <c r="G10" s="38" t="s">
        <v>30</v>
      </c>
      <c r="H10" s="40"/>
      <c r="I10" s="38" t="s">
        <v>31</v>
      </c>
      <c r="J10" s="40"/>
      <c r="K10" s="38" t="s">
        <v>32</v>
      </c>
      <c r="L10" s="40"/>
      <c r="M10" s="38" t="s">
        <v>33</v>
      </c>
      <c r="N10" s="40"/>
    </row>
    <row r="11" spans="1:14" ht="15.75" thickBot="1" x14ac:dyDescent="0.3">
      <c r="B11" s="12" t="s">
        <v>1</v>
      </c>
      <c r="C11" s="9" t="s">
        <v>12</v>
      </c>
      <c r="D11" s="9" t="s">
        <v>13</v>
      </c>
      <c r="E11" s="9" t="s">
        <v>12</v>
      </c>
      <c r="F11" s="9" t="s">
        <v>13</v>
      </c>
      <c r="G11" s="9" t="s">
        <v>12</v>
      </c>
      <c r="H11" s="9" t="s">
        <v>13</v>
      </c>
      <c r="I11" s="9" t="s">
        <v>12</v>
      </c>
      <c r="J11" s="9" t="s">
        <v>13</v>
      </c>
      <c r="K11" s="9" t="s">
        <v>12</v>
      </c>
      <c r="L11" s="9" t="s">
        <v>13</v>
      </c>
      <c r="M11" s="9" t="s">
        <v>12</v>
      </c>
      <c r="N11" s="31" t="s">
        <v>13</v>
      </c>
    </row>
    <row r="12" spans="1:14" ht="15.75" thickTop="1" x14ac:dyDescent="0.25">
      <c r="B12" s="7" t="s">
        <v>2</v>
      </c>
      <c r="C12" s="23">
        <v>1478.8</v>
      </c>
      <c r="D12" s="23">
        <v>1478.8</v>
      </c>
      <c r="E12" s="23">
        <v>1479.2</v>
      </c>
      <c r="F12" s="23">
        <v>1479.4</v>
      </c>
      <c r="G12" s="23">
        <v>1480.1</v>
      </c>
      <c r="H12" s="23">
        <v>1480</v>
      </c>
      <c r="I12" s="23">
        <v>1479.3</v>
      </c>
      <c r="J12" s="23">
        <v>1479.4</v>
      </c>
      <c r="K12" s="23">
        <v>1479.6</v>
      </c>
      <c r="L12" s="23">
        <v>1479.5</v>
      </c>
      <c r="M12" s="23">
        <v>1479.4</v>
      </c>
      <c r="N12" s="23">
        <v>1479.3</v>
      </c>
    </row>
    <row r="13" spans="1:14" x14ac:dyDescent="0.25">
      <c r="B13" s="5" t="s">
        <v>3</v>
      </c>
      <c r="C13" s="23">
        <v>1478.8</v>
      </c>
      <c r="D13" s="23">
        <v>1478.8</v>
      </c>
      <c r="E13" s="24">
        <v>1479.1</v>
      </c>
      <c r="F13" s="24">
        <v>1479.2</v>
      </c>
      <c r="G13" s="23">
        <v>1480</v>
      </c>
      <c r="H13" s="23">
        <v>1479.9</v>
      </c>
      <c r="I13" s="23">
        <v>1479.3</v>
      </c>
      <c r="J13" s="23">
        <v>1479.4</v>
      </c>
      <c r="K13" s="23">
        <v>1479.5</v>
      </c>
      <c r="L13" s="23">
        <v>1479.5</v>
      </c>
      <c r="M13" s="23">
        <v>1479.7</v>
      </c>
      <c r="N13" s="23">
        <v>1479.4</v>
      </c>
    </row>
    <row r="14" spans="1:14" x14ac:dyDescent="0.25">
      <c r="B14" s="5" t="s">
        <v>4</v>
      </c>
      <c r="C14" s="23">
        <v>1478.8</v>
      </c>
      <c r="D14" s="23">
        <v>1478.8</v>
      </c>
      <c r="E14" s="24">
        <v>1479.7</v>
      </c>
      <c r="F14" s="24">
        <v>1479.7</v>
      </c>
      <c r="G14" s="23">
        <v>1480</v>
      </c>
      <c r="H14" s="23">
        <v>1479.9</v>
      </c>
      <c r="I14" s="23">
        <v>1479.4</v>
      </c>
      <c r="J14" s="23">
        <v>1479.4</v>
      </c>
      <c r="K14" s="23">
        <v>1479.4</v>
      </c>
      <c r="L14" s="23">
        <v>1479.5</v>
      </c>
      <c r="M14" s="23">
        <v>1479.6</v>
      </c>
      <c r="N14" s="23">
        <v>1479.4</v>
      </c>
    </row>
    <row r="15" spans="1:14" x14ac:dyDescent="0.25">
      <c r="B15" s="5" t="s">
        <v>5</v>
      </c>
      <c r="C15" s="23">
        <v>1478.8</v>
      </c>
      <c r="D15" s="23">
        <v>1478.8</v>
      </c>
      <c r="E15" s="24">
        <v>1479</v>
      </c>
      <c r="F15" s="24">
        <v>1479</v>
      </c>
      <c r="G15" s="23">
        <v>1480.1</v>
      </c>
      <c r="H15" s="23">
        <v>1480</v>
      </c>
      <c r="I15" s="23">
        <v>1479.3</v>
      </c>
      <c r="J15" s="23">
        <v>1479.1</v>
      </c>
      <c r="K15" s="23">
        <v>1479.4</v>
      </c>
      <c r="L15" s="23">
        <v>1479.3</v>
      </c>
      <c r="M15" s="23">
        <v>1479.5</v>
      </c>
      <c r="N15" s="23">
        <v>1479.6</v>
      </c>
    </row>
    <row r="16" spans="1:14" ht="15.75" thickBot="1" x14ac:dyDescent="0.3">
      <c r="B16" s="8" t="s">
        <v>6</v>
      </c>
      <c r="C16" s="23">
        <v>1478.8</v>
      </c>
      <c r="D16" s="23">
        <v>1478.8</v>
      </c>
      <c r="E16" s="25">
        <v>1479.4</v>
      </c>
      <c r="F16" s="25">
        <v>1479.4</v>
      </c>
      <c r="G16" s="23">
        <v>1480</v>
      </c>
      <c r="H16" s="23">
        <v>1480</v>
      </c>
      <c r="I16" s="23">
        <v>1479.2</v>
      </c>
      <c r="J16" s="23">
        <v>1479.2</v>
      </c>
      <c r="K16" s="23">
        <v>1479.5</v>
      </c>
      <c r="L16" s="23">
        <v>1479.4</v>
      </c>
      <c r="M16" s="23">
        <v>1479.5</v>
      </c>
      <c r="N16" s="23">
        <v>1479.6</v>
      </c>
    </row>
    <row r="17" spans="1:14" ht="15.75" thickTop="1" x14ac:dyDescent="0.25">
      <c r="B17" s="7" t="s">
        <v>7</v>
      </c>
      <c r="C17" s="23">
        <f>AVERAGE(C12:C16)</f>
        <v>1478.8</v>
      </c>
      <c r="D17" s="23">
        <f t="shared" ref="D17:N17" si="0">AVERAGE(D12:D16)</f>
        <v>1478.8</v>
      </c>
      <c r="E17" s="23">
        <f t="shared" si="0"/>
        <v>1479.28</v>
      </c>
      <c r="F17" s="23">
        <f t="shared" si="0"/>
        <v>1479.3400000000001</v>
      </c>
      <c r="G17" s="23">
        <f t="shared" si="0"/>
        <v>1480.0400000000002</v>
      </c>
      <c r="H17" s="23">
        <f t="shared" si="0"/>
        <v>1479.96</v>
      </c>
      <c r="I17" s="23">
        <f t="shared" si="0"/>
        <v>1479.3</v>
      </c>
      <c r="J17" s="23">
        <f t="shared" si="0"/>
        <v>1479.3000000000002</v>
      </c>
      <c r="K17" s="23">
        <f t="shared" si="0"/>
        <v>1479.48</v>
      </c>
      <c r="L17" s="23">
        <f t="shared" si="0"/>
        <v>1479.44</v>
      </c>
      <c r="M17" s="23">
        <f t="shared" si="0"/>
        <v>1479.5400000000002</v>
      </c>
      <c r="N17" s="23">
        <f t="shared" si="0"/>
        <v>1479.4600000000003</v>
      </c>
    </row>
    <row r="18" spans="1:14" x14ac:dyDescent="0.25">
      <c r="B18" s="5" t="s">
        <v>8</v>
      </c>
      <c r="C18" s="24">
        <f>(1-(MAX(C12:C16)-MIN(C12:C16))/(MAX(C12:C16)+MIN(C12:C16)))*100</f>
        <v>100</v>
      </c>
      <c r="D18" s="24">
        <f t="shared" ref="D18:N18" si="1">(1-(MAX(D12:D16)-MIN(D12:D16))/(MAX(D12:D16)+MIN(D12:D16)))*100</f>
        <v>100</v>
      </c>
      <c r="E18" s="24">
        <f t="shared" si="1"/>
        <v>99.976340960556996</v>
      </c>
      <c r="F18" s="24">
        <f t="shared" si="1"/>
        <v>99.976340960556996</v>
      </c>
      <c r="G18" s="24">
        <f t="shared" si="1"/>
        <v>99.996621735752171</v>
      </c>
      <c r="H18" s="24">
        <f t="shared" si="1"/>
        <v>99.996621507483368</v>
      </c>
      <c r="I18" s="24">
        <f t="shared" si="1"/>
        <v>99.993240045967696</v>
      </c>
      <c r="J18" s="24">
        <f t="shared" si="1"/>
        <v>99.9898597262126</v>
      </c>
      <c r="K18" s="24">
        <f t="shared" si="1"/>
        <v>99.993240959783719</v>
      </c>
      <c r="L18" s="24">
        <f t="shared" si="1"/>
        <v>99.993240502906573</v>
      </c>
      <c r="M18" s="24">
        <f t="shared" si="1"/>
        <v>99.989861782298675</v>
      </c>
      <c r="N18" s="24">
        <f t="shared" si="1"/>
        <v>99.989861097029291</v>
      </c>
    </row>
    <row r="19" spans="1:14" x14ac:dyDescent="0.25">
      <c r="B19" s="10"/>
      <c r="C19" s="10"/>
      <c r="D19" s="10"/>
      <c r="E19" s="10"/>
      <c r="F19" s="10"/>
      <c r="G19" s="10"/>
      <c r="H19" s="10"/>
    </row>
    <row r="21" spans="1:14" x14ac:dyDescent="0.25">
      <c r="A21" s="1" t="s">
        <v>20</v>
      </c>
      <c r="J21" s="1" t="s">
        <v>10</v>
      </c>
    </row>
    <row r="22" spans="1:14" x14ac:dyDescent="0.25">
      <c r="A22" s="1"/>
      <c r="C22" t="s">
        <v>17</v>
      </c>
      <c r="D22" t="s">
        <v>17</v>
      </c>
    </row>
    <row r="23" spans="1:14" ht="26.25" x14ac:dyDescent="0.25">
      <c r="B23" s="30" t="s">
        <v>23</v>
      </c>
      <c r="C23" s="26" t="s">
        <v>30</v>
      </c>
      <c r="D23" s="26" t="s">
        <v>31</v>
      </c>
      <c r="E23" s="27" t="s">
        <v>32</v>
      </c>
      <c r="F23" s="27" t="s">
        <v>33</v>
      </c>
    </row>
    <row r="24" spans="1:14" ht="15.75" thickBot="1" x14ac:dyDescent="0.3">
      <c r="B24" s="8" t="s">
        <v>1</v>
      </c>
      <c r="C24" s="13" t="s">
        <v>15</v>
      </c>
      <c r="D24" s="18" t="s">
        <v>15</v>
      </c>
      <c r="E24" s="18" t="s">
        <v>15</v>
      </c>
      <c r="F24" s="18" t="s">
        <v>15</v>
      </c>
    </row>
    <row r="25" spans="1:14" ht="15.75" thickTop="1" x14ac:dyDescent="0.25">
      <c r="B25" s="7" t="s">
        <v>2</v>
      </c>
      <c r="C25" s="14">
        <v>1.87</v>
      </c>
      <c r="D25" s="19">
        <v>1.78</v>
      </c>
      <c r="E25" s="19">
        <v>1.76</v>
      </c>
      <c r="F25" s="19">
        <v>1.79</v>
      </c>
    </row>
    <row r="26" spans="1:14" x14ac:dyDescent="0.25">
      <c r="B26" s="5" t="s">
        <v>3</v>
      </c>
      <c r="C26" s="15">
        <v>1.85</v>
      </c>
      <c r="D26" s="20">
        <v>1.73</v>
      </c>
      <c r="E26" s="20">
        <v>1.75</v>
      </c>
      <c r="F26" s="20">
        <v>1.76</v>
      </c>
    </row>
    <row r="27" spans="1:14" x14ac:dyDescent="0.25">
      <c r="B27" s="5" t="s">
        <v>4</v>
      </c>
      <c r="C27" s="15">
        <v>1.84</v>
      </c>
      <c r="D27" s="20">
        <v>1.72</v>
      </c>
      <c r="E27" s="20">
        <v>1.73</v>
      </c>
      <c r="F27" s="20">
        <v>1.74</v>
      </c>
    </row>
    <row r="28" spans="1:14" x14ac:dyDescent="0.25">
      <c r="B28" s="5" t="s">
        <v>5</v>
      </c>
      <c r="C28" s="15">
        <v>1.86</v>
      </c>
      <c r="D28" s="20">
        <v>1.74</v>
      </c>
      <c r="E28" s="20">
        <v>1.74</v>
      </c>
      <c r="F28" s="20">
        <v>1.74</v>
      </c>
    </row>
    <row r="29" spans="1:14" ht="15.75" thickBot="1" x14ac:dyDescent="0.3">
      <c r="B29" s="8" t="s">
        <v>6</v>
      </c>
      <c r="C29" s="16">
        <v>1.85</v>
      </c>
      <c r="D29" s="21">
        <v>1.74</v>
      </c>
      <c r="E29" s="21">
        <v>1.74</v>
      </c>
      <c r="F29" s="21">
        <v>1.75</v>
      </c>
    </row>
    <row r="30" spans="1:14" ht="15.75" thickTop="1" x14ac:dyDescent="0.25">
      <c r="B30" s="7" t="s">
        <v>7</v>
      </c>
      <c r="C30" s="17">
        <f>AVERAGE(C25:C29)</f>
        <v>1.8540000000000003</v>
      </c>
      <c r="D30" s="19">
        <f>AVERAGE(D25:D29)</f>
        <v>1.7419999999999998</v>
      </c>
      <c r="E30" s="19">
        <f>AVERAGE(E25:E29)</f>
        <v>1.7440000000000002</v>
      </c>
      <c r="F30" s="19">
        <f>AVERAGE(F25:F29)</f>
        <v>1.7560000000000002</v>
      </c>
    </row>
    <row r="31" spans="1:14" x14ac:dyDescent="0.25">
      <c r="B31" s="5" t="s">
        <v>8</v>
      </c>
      <c r="C31" s="15">
        <f>(1-(MAX(C25:C29)-MIN(C25:C29))/(MAX(C25:C29)+MIN(C25:C29)))*100</f>
        <v>99.191374663072779</v>
      </c>
      <c r="D31" s="20">
        <f>(1-(MAX(D25:D29)-MIN(D25:D29))/(MAX(D25:D29)+MIN(D25:D29)))*100</f>
        <v>98.285714285714292</v>
      </c>
      <c r="E31" s="20">
        <f>(1-(MAX(E25:E29)-MIN(E25:E29))/(MAX(E25:E29)+MIN(E25:E29)))*100</f>
        <v>99.140401146131808</v>
      </c>
      <c r="F31" s="20">
        <f>(1-(MAX(F25:F29)-MIN(F25:F29))/(MAX(F25:F29)+MIN(F25:F29)))*100</f>
        <v>98.583569405099141</v>
      </c>
    </row>
    <row r="32" spans="1:14" x14ac:dyDescent="0.25">
      <c r="B32" s="10"/>
      <c r="C32" s="11"/>
      <c r="D32" s="11"/>
      <c r="E32" s="11"/>
      <c r="F32" s="11"/>
      <c r="J32" s="10"/>
      <c r="K32" s="11"/>
      <c r="L32" s="11"/>
      <c r="M32" s="11"/>
      <c r="N32" s="11"/>
    </row>
    <row r="33" spans="2:2" x14ac:dyDescent="0.25">
      <c r="B33" t="s">
        <v>11</v>
      </c>
    </row>
    <row r="34" spans="2:2" x14ac:dyDescent="0.25">
      <c r="B34" t="s">
        <v>16</v>
      </c>
    </row>
  </sheetData>
  <mergeCells count="9">
    <mergeCell ref="J3:L3"/>
    <mergeCell ref="J4:L4"/>
    <mergeCell ref="G9:N9"/>
    <mergeCell ref="C10:D10"/>
    <mergeCell ref="E10:F10"/>
    <mergeCell ref="G10:H10"/>
    <mergeCell ref="I10:J10"/>
    <mergeCell ref="K10:L10"/>
    <mergeCell ref="M10:N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G26" sqref="G26"/>
    </sheetView>
  </sheetViews>
  <sheetFormatPr defaultRowHeight="15" x14ac:dyDescent="0.25"/>
  <cols>
    <col min="16" max="16" width="9.85546875" bestFit="1" customWidth="1"/>
  </cols>
  <sheetData>
    <row r="1" spans="1:14" ht="28.5" x14ac:dyDescent="0.45">
      <c r="A1" s="2" t="s">
        <v>14</v>
      </c>
      <c r="K1" s="22" t="s">
        <v>28</v>
      </c>
      <c r="M1" s="4"/>
    </row>
    <row r="2" spans="1:14" ht="15.75" thickBot="1" x14ac:dyDescent="0.3"/>
    <row r="3" spans="1:14" ht="19.5" thickBot="1" x14ac:dyDescent="0.35">
      <c r="A3" s="3" t="s">
        <v>0</v>
      </c>
      <c r="H3" s="29" t="s">
        <v>26</v>
      </c>
      <c r="I3" s="28" t="s">
        <v>29</v>
      </c>
      <c r="J3" s="32" t="s">
        <v>27</v>
      </c>
      <c r="K3" s="33"/>
      <c r="L3" s="34"/>
    </row>
    <row r="4" spans="1:14" ht="15.75" thickBot="1" x14ac:dyDescent="0.3">
      <c r="A4" s="1" t="s">
        <v>25</v>
      </c>
      <c r="J4" s="35" t="s">
        <v>34</v>
      </c>
      <c r="K4" s="36"/>
      <c r="L4" s="37"/>
    </row>
    <row r="5" spans="1:14" x14ac:dyDescent="0.25">
      <c r="A5" t="s">
        <v>24</v>
      </c>
    </row>
    <row r="7" spans="1:14" x14ac:dyDescent="0.25">
      <c r="A7" s="1" t="s">
        <v>19</v>
      </c>
    </row>
    <row r="8" spans="1:14" x14ac:dyDescent="0.25">
      <c r="A8" s="1"/>
    </row>
    <row r="9" spans="1:14" x14ac:dyDescent="0.25">
      <c r="A9" s="1"/>
      <c r="G9" s="38" t="s">
        <v>18</v>
      </c>
      <c r="H9" s="39"/>
      <c r="I9" s="39"/>
      <c r="J9" s="39"/>
      <c r="K9" s="39"/>
      <c r="L9" s="39"/>
      <c r="M9" s="39"/>
      <c r="N9" s="40"/>
    </row>
    <row r="10" spans="1:14" x14ac:dyDescent="0.25">
      <c r="B10" s="6" t="s">
        <v>9</v>
      </c>
      <c r="C10" s="41" t="s">
        <v>22</v>
      </c>
      <c r="D10" s="40"/>
      <c r="E10" s="38" t="s">
        <v>21</v>
      </c>
      <c r="F10" s="40"/>
      <c r="G10" s="38" t="s">
        <v>30</v>
      </c>
      <c r="H10" s="40"/>
      <c r="I10" s="38" t="s">
        <v>31</v>
      </c>
      <c r="J10" s="40"/>
      <c r="K10" s="38" t="s">
        <v>32</v>
      </c>
      <c r="L10" s="40"/>
      <c r="M10" s="38" t="s">
        <v>33</v>
      </c>
      <c r="N10" s="40"/>
    </row>
    <row r="11" spans="1:14" ht="15.75" thickBot="1" x14ac:dyDescent="0.3">
      <c r="B11" s="12" t="s">
        <v>1</v>
      </c>
      <c r="C11" s="9" t="s">
        <v>12</v>
      </c>
      <c r="D11" s="9" t="s">
        <v>13</v>
      </c>
      <c r="E11" s="9" t="s">
        <v>12</v>
      </c>
      <c r="F11" s="9" t="s">
        <v>13</v>
      </c>
      <c r="G11" s="9" t="s">
        <v>12</v>
      </c>
      <c r="H11" s="9" t="s">
        <v>13</v>
      </c>
      <c r="I11" s="9" t="s">
        <v>12</v>
      </c>
      <c r="J11" s="9" t="s">
        <v>13</v>
      </c>
      <c r="K11" s="9" t="s">
        <v>12</v>
      </c>
      <c r="L11" s="9" t="s">
        <v>13</v>
      </c>
      <c r="M11" s="9" t="s">
        <v>12</v>
      </c>
      <c r="N11" s="31" t="s">
        <v>13</v>
      </c>
    </row>
    <row r="12" spans="1:14" ht="15.75" thickTop="1" x14ac:dyDescent="0.25">
      <c r="B12" s="7" t="s">
        <v>2</v>
      </c>
      <c r="C12" s="23">
        <v>390</v>
      </c>
      <c r="D12" s="23">
        <v>100</v>
      </c>
      <c r="E12" s="23">
        <v>390.1</v>
      </c>
      <c r="F12" s="23">
        <v>100.1</v>
      </c>
      <c r="G12" s="23" t="s">
        <v>37</v>
      </c>
      <c r="H12" s="23" t="s">
        <v>37</v>
      </c>
      <c r="I12" s="23">
        <v>1479.3</v>
      </c>
      <c r="J12" s="23">
        <v>1479.4</v>
      </c>
      <c r="K12" s="23">
        <v>1479.6</v>
      </c>
      <c r="L12" s="23">
        <v>1479.5</v>
      </c>
      <c r="M12" s="23">
        <v>1479.4</v>
      </c>
      <c r="N12" s="23">
        <v>1479.3</v>
      </c>
    </row>
    <row r="13" spans="1:14" x14ac:dyDescent="0.25">
      <c r="B13" s="5" t="s">
        <v>3</v>
      </c>
      <c r="C13" s="23">
        <v>390</v>
      </c>
      <c r="D13" s="23">
        <v>100</v>
      </c>
      <c r="E13" s="23">
        <v>390.1</v>
      </c>
      <c r="F13" s="23">
        <v>100.2</v>
      </c>
      <c r="G13" s="23" t="s">
        <v>37</v>
      </c>
      <c r="H13" s="23" t="s">
        <v>37</v>
      </c>
      <c r="I13" s="23">
        <v>1479.3</v>
      </c>
      <c r="J13" s="23">
        <v>1479.4</v>
      </c>
      <c r="K13" s="23">
        <v>1479.5</v>
      </c>
      <c r="L13" s="23">
        <v>1479.5</v>
      </c>
      <c r="M13" s="23">
        <v>1479.7</v>
      </c>
      <c r="N13" s="23">
        <v>1479.4</v>
      </c>
    </row>
    <row r="14" spans="1:14" x14ac:dyDescent="0.25">
      <c r="B14" s="5" t="s">
        <v>4</v>
      </c>
      <c r="C14" s="23">
        <v>390</v>
      </c>
      <c r="D14" s="23">
        <v>100</v>
      </c>
      <c r="E14" s="23">
        <v>390.1</v>
      </c>
      <c r="F14" s="23">
        <v>100.1</v>
      </c>
      <c r="G14" s="23" t="s">
        <v>37</v>
      </c>
      <c r="H14" s="23" t="s">
        <v>37</v>
      </c>
      <c r="I14" s="23">
        <v>1479.4</v>
      </c>
      <c r="J14" s="23">
        <v>1479.4</v>
      </c>
      <c r="K14" s="23">
        <v>1479.4</v>
      </c>
      <c r="L14" s="23">
        <v>1479.5</v>
      </c>
      <c r="M14" s="23">
        <v>1479.6</v>
      </c>
      <c r="N14" s="23">
        <v>1479.4</v>
      </c>
    </row>
    <row r="15" spans="1:14" x14ac:dyDescent="0.25">
      <c r="B15" s="5" t="s">
        <v>5</v>
      </c>
      <c r="C15" s="23">
        <v>390</v>
      </c>
      <c r="D15" s="23">
        <v>100</v>
      </c>
      <c r="E15" s="23">
        <v>390.1</v>
      </c>
      <c r="F15" s="23">
        <v>100.1</v>
      </c>
      <c r="G15" s="23" t="s">
        <v>37</v>
      </c>
      <c r="H15" s="23" t="s">
        <v>37</v>
      </c>
      <c r="I15" s="23">
        <v>1479.3</v>
      </c>
      <c r="J15" s="23">
        <v>1479.1</v>
      </c>
      <c r="K15" s="23">
        <v>1479.4</v>
      </c>
      <c r="L15" s="23">
        <v>1479.3</v>
      </c>
      <c r="M15" s="23">
        <v>1479.5</v>
      </c>
      <c r="N15" s="23">
        <v>1479.6</v>
      </c>
    </row>
    <row r="16" spans="1:14" ht="15.75" thickBot="1" x14ac:dyDescent="0.3">
      <c r="B16" s="8" t="s">
        <v>6</v>
      </c>
      <c r="C16" s="23">
        <v>390</v>
      </c>
      <c r="D16" s="23">
        <v>100</v>
      </c>
      <c r="E16" s="23">
        <v>390.1</v>
      </c>
      <c r="F16" s="23">
        <v>100.1</v>
      </c>
      <c r="G16" s="23" t="s">
        <v>37</v>
      </c>
      <c r="H16" s="23" t="s">
        <v>37</v>
      </c>
      <c r="I16" s="23">
        <v>1479.2</v>
      </c>
      <c r="J16" s="23">
        <v>1479.2</v>
      </c>
      <c r="K16" s="23">
        <v>1479.5</v>
      </c>
      <c r="L16" s="23">
        <v>1479.4</v>
      </c>
      <c r="M16" s="23">
        <v>1479.5</v>
      </c>
      <c r="N16" s="23">
        <v>1479.6</v>
      </c>
    </row>
    <row r="17" spans="1:14" ht="15.75" thickTop="1" x14ac:dyDescent="0.25">
      <c r="B17" s="7" t="s">
        <v>7</v>
      </c>
      <c r="C17" s="23">
        <f>AVERAGE(C12:C16)</f>
        <v>390</v>
      </c>
      <c r="D17" s="23">
        <f t="shared" ref="D17:N17" si="0">AVERAGE(D12:D16)</f>
        <v>100</v>
      </c>
      <c r="E17" s="23">
        <f t="shared" si="0"/>
        <v>390.1</v>
      </c>
      <c r="F17" s="23">
        <f t="shared" si="0"/>
        <v>100.12</v>
      </c>
      <c r="G17" s="23" t="s">
        <v>37</v>
      </c>
      <c r="H17" s="23" t="s">
        <v>37</v>
      </c>
      <c r="I17" s="23">
        <f t="shared" si="0"/>
        <v>1479.3</v>
      </c>
      <c r="J17" s="23">
        <f t="shared" si="0"/>
        <v>1479.3000000000002</v>
      </c>
      <c r="K17" s="23">
        <f t="shared" si="0"/>
        <v>1479.48</v>
      </c>
      <c r="L17" s="23">
        <f t="shared" si="0"/>
        <v>1479.44</v>
      </c>
      <c r="M17" s="23">
        <f t="shared" si="0"/>
        <v>1479.5400000000002</v>
      </c>
      <c r="N17" s="23">
        <f t="shared" si="0"/>
        <v>1479.4600000000003</v>
      </c>
    </row>
    <row r="18" spans="1:14" x14ac:dyDescent="0.25">
      <c r="B18" s="5" t="s">
        <v>8</v>
      </c>
      <c r="C18" s="24">
        <f>(1-(MAX(C12:C16)-MIN(C12:C16))/(MAX(C12:C16)+MIN(C12:C16)))*100</f>
        <v>100</v>
      </c>
      <c r="D18" s="24">
        <f t="shared" ref="D18:N18" si="1">(1-(MAX(D12:D16)-MIN(D12:D16))/(MAX(D12:D16)+MIN(D12:D16)))*100</f>
        <v>100</v>
      </c>
      <c r="E18" s="24">
        <f t="shared" si="1"/>
        <v>100</v>
      </c>
      <c r="F18" s="24">
        <f t="shared" si="1"/>
        <v>99.950074887668492</v>
      </c>
      <c r="G18" s="24" t="e">
        <f t="shared" si="1"/>
        <v>#DIV/0!</v>
      </c>
      <c r="H18" s="24" t="e">
        <f t="shared" si="1"/>
        <v>#DIV/0!</v>
      </c>
      <c r="I18" s="24">
        <f t="shared" si="1"/>
        <v>99.993240045967696</v>
      </c>
      <c r="J18" s="24">
        <f t="shared" si="1"/>
        <v>99.9898597262126</v>
      </c>
      <c r="K18" s="24">
        <f t="shared" si="1"/>
        <v>99.993240959783719</v>
      </c>
      <c r="L18" s="24">
        <f t="shared" si="1"/>
        <v>99.993240502906573</v>
      </c>
      <c r="M18" s="24">
        <f t="shared" si="1"/>
        <v>99.989861782298675</v>
      </c>
      <c r="N18" s="24">
        <f t="shared" si="1"/>
        <v>99.989861097029291</v>
      </c>
    </row>
    <row r="19" spans="1:14" x14ac:dyDescent="0.25">
      <c r="B19" s="10"/>
      <c r="C19" s="10"/>
      <c r="D19" s="10"/>
      <c r="E19" s="10"/>
      <c r="F19" s="10"/>
      <c r="G19" s="10"/>
      <c r="H19" s="10"/>
    </row>
    <row r="21" spans="1:14" x14ac:dyDescent="0.25">
      <c r="A21" s="1" t="s">
        <v>20</v>
      </c>
      <c r="J21" s="1" t="s">
        <v>10</v>
      </c>
    </row>
    <row r="22" spans="1:14" x14ac:dyDescent="0.25">
      <c r="A22" s="1"/>
      <c r="C22" t="s">
        <v>17</v>
      </c>
      <c r="D22" t="s">
        <v>17</v>
      </c>
    </row>
    <row r="23" spans="1:14" ht="26.25" x14ac:dyDescent="0.25">
      <c r="B23" s="6" t="s">
        <v>23</v>
      </c>
      <c r="C23" s="26" t="s">
        <v>30</v>
      </c>
      <c r="D23" s="26" t="s">
        <v>31</v>
      </c>
      <c r="E23" s="27" t="s">
        <v>32</v>
      </c>
      <c r="F23" s="27" t="s">
        <v>33</v>
      </c>
    </row>
    <row r="24" spans="1:14" ht="15.75" thickBot="1" x14ac:dyDescent="0.3">
      <c r="B24" s="8" t="s">
        <v>1</v>
      </c>
      <c r="C24" s="13" t="s">
        <v>15</v>
      </c>
      <c r="D24" s="18" t="s">
        <v>15</v>
      </c>
      <c r="E24" s="18" t="s">
        <v>15</v>
      </c>
      <c r="F24" s="18" t="s">
        <v>15</v>
      </c>
    </row>
    <row r="25" spans="1:14" ht="16.5" thickTop="1" thickBot="1" x14ac:dyDescent="0.3">
      <c r="B25" s="7" t="s">
        <v>2</v>
      </c>
      <c r="C25" s="23" t="s">
        <v>37</v>
      </c>
      <c r="D25" s="19">
        <v>1.63</v>
      </c>
      <c r="E25" s="19">
        <v>1.64</v>
      </c>
      <c r="F25" s="19">
        <v>1.63</v>
      </c>
    </row>
    <row r="26" spans="1:14" ht="16.5" thickTop="1" thickBot="1" x14ac:dyDescent="0.3">
      <c r="B26" s="5" t="s">
        <v>3</v>
      </c>
      <c r="C26" s="23" t="s">
        <v>37</v>
      </c>
      <c r="D26" s="19">
        <v>1.63</v>
      </c>
      <c r="E26" s="19">
        <v>1.63</v>
      </c>
      <c r="F26" s="19">
        <v>1.64</v>
      </c>
    </row>
    <row r="27" spans="1:14" ht="16.5" thickTop="1" thickBot="1" x14ac:dyDescent="0.3">
      <c r="B27" s="5" t="s">
        <v>4</v>
      </c>
      <c r="C27" s="23" t="s">
        <v>37</v>
      </c>
      <c r="D27" s="19">
        <v>1.62</v>
      </c>
      <c r="E27" s="19">
        <v>1.63</v>
      </c>
      <c r="F27" s="19">
        <v>1.62</v>
      </c>
    </row>
    <row r="28" spans="1:14" ht="16.5" thickTop="1" thickBot="1" x14ac:dyDescent="0.3">
      <c r="B28" s="5" t="s">
        <v>5</v>
      </c>
      <c r="C28" s="23" t="s">
        <v>37</v>
      </c>
      <c r="D28" s="19">
        <v>1.62</v>
      </c>
      <c r="E28" s="19">
        <v>1.63</v>
      </c>
      <c r="F28" s="19">
        <v>1.62</v>
      </c>
    </row>
    <row r="29" spans="1:14" ht="16.5" thickTop="1" thickBot="1" x14ac:dyDescent="0.3">
      <c r="B29" s="8" t="s">
        <v>6</v>
      </c>
      <c r="C29" s="23" t="s">
        <v>37</v>
      </c>
      <c r="D29" s="19">
        <v>1.62</v>
      </c>
      <c r="E29" s="19">
        <v>1.63</v>
      </c>
      <c r="F29" s="19">
        <v>1.63</v>
      </c>
    </row>
    <row r="30" spans="1:14" ht="15.75" thickTop="1" x14ac:dyDescent="0.25">
      <c r="B30" s="7" t="s">
        <v>7</v>
      </c>
      <c r="C30" s="23" t="s">
        <v>37</v>
      </c>
      <c r="D30" s="19">
        <f>AVERAGE(D25:D29)</f>
        <v>1.6240000000000001</v>
      </c>
      <c r="E30" s="19">
        <f>AVERAGE(E25:E29)</f>
        <v>1.6320000000000001</v>
      </c>
      <c r="F30" s="19">
        <f>AVERAGE(F25:F29)</f>
        <v>1.6280000000000001</v>
      </c>
    </row>
    <row r="31" spans="1:14" x14ac:dyDescent="0.25">
      <c r="B31" s="5" t="s">
        <v>8</v>
      </c>
      <c r="C31" s="15" t="e">
        <f>(1-(MAX(C25:C29)-MIN(C25:C29))/(MAX(C25:C29)+MIN(C25:C29)))*100</f>
        <v>#DIV/0!</v>
      </c>
      <c r="D31" s="20">
        <f>(1-(MAX(D25:D29)-MIN(D25:D29))/(MAX(D25:D29)+MIN(D25:D29)))*100</f>
        <v>99.692307692307708</v>
      </c>
      <c r="E31" s="20">
        <f>(1-(MAX(E25:E29)-MIN(E25:E29))/(MAX(E25:E29)+MIN(E25:E29)))*100</f>
        <v>99.694189602446485</v>
      </c>
      <c r="F31" s="20">
        <f>(1-(MAX(F25:F29)-MIN(F25:F29))/(MAX(F25:F29)+MIN(F25:F29)))*100</f>
        <v>99.386503067484668</v>
      </c>
    </row>
    <row r="32" spans="1:14" x14ac:dyDescent="0.25">
      <c r="B32" s="10"/>
      <c r="C32" s="11"/>
      <c r="D32" s="11"/>
      <c r="E32" s="11"/>
      <c r="F32" s="11"/>
      <c r="J32" s="10"/>
      <c r="K32" s="11"/>
      <c r="L32" s="11"/>
      <c r="M32" s="11"/>
      <c r="N32" s="11"/>
    </row>
    <row r="33" spans="2:2" x14ac:dyDescent="0.25">
      <c r="B33" t="s">
        <v>11</v>
      </c>
    </row>
    <row r="34" spans="2:2" x14ac:dyDescent="0.25">
      <c r="B34" t="s">
        <v>16</v>
      </c>
    </row>
  </sheetData>
  <mergeCells count="9">
    <mergeCell ref="M10:N10"/>
    <mergeCell ref="G9:N9"/>
    <mergeCell ref="J3:L3"/>
    <mergeCell ref="J4:L4"/>
    <mergeCell ref="C10:D10"/>
    <mergeCell ref="E10:F10"/>
    <mergeCell ref="G10:H10"/>
    <mergeCell ref="I10:J10"/>
    <mergeCell ref="K10:L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F30" sqref="F30"/>
    </sheetView>
  </sheetViews>
  <sheetFormatPr defaultRowHeight="15" x14ac:dyDescent="0.25"/>
  <cols>
    <col min="16" max="16" width="9.85546875" bestFit="1" customWidth="1"/>
  </cols>
  <sheetData>
    <row r="1" spans="1:14" ht="28.5" x14ac:dyDescent="0.45">
      <c r="A1" s="2" t="s">
        <v>14</v>
      </c>
      <c r="K1" s="22" t="s">
        <v>28</v>
      </c>
      <c r="M1" s="4"/>
    </row>
    <row r="2" spans="1:14" ht="15.75" thickBot="1" x14ac:dyDescent="0.3"/>
    <row r="3" spans="1:14" ht="19.5" thickBot="1" x14ac:dyDescent="0.35">
      <c r="A3" s="3" t="s">
        <v>0</v>
      </c>
      <c r="H3" s="29" t="s">
        <v>26</v>
      </c>
      <c r="I3" s="28" t="s">
        <v>29</v>
      </c>
      <c r="J3" s="32" t="s">
        <v>27</v>
      </c>
      <c r="K3" s="33"/>
      <c r="L3" s="34"/>
    </row>
    <row r="4" spans="1:14" ht="15.75" thickBot="1" x14ac:dyDescent="0.3">
      <c r="A4" s="1" t="s">
        <v>25</v>
      </c>
      <c r="J4" s="35" t="s">
        <v>36</v>
      </c>
      <c r="K4" s="36"/>
      <c r="L4" s="37"/>
    </row>
    <row r="5" spans="1:14" x14ac:dyDescent="0.25">
      <c r="A5" t="s">
        <v>24</v>
      </c>
    </row>
    <row r="7" spans="1:14" x14ac:dyDescent="0.25">
      <c r="A7" s="1" t="s">
        <v>19</v>
      </c>
    </row>
    <row r="8" spans="1:14" x14ac:dyDescent="0.25">
      <c r="A8" s="1"/>
    </row>
    <row r="9" spans="1:14" x14ac:dyDescent="0.25">
      <c r="A9" s="1"/>
      <c r="G9" s="38" t="s">
        <v>18</v>
      </c>
      <c r="H9" s="39"/>
      <c r="I9" s="39"/>
      <c r="J9" s="39"/>
      <c r="K9" s="39"/>
      <c r="L9" s="39"/>
      <c r="M9" s="39"/>
      <c r="N9" s="40"/>
    </row>
    <row r="10" spans="1:14" x14ac:dyDescent="0.25">
      <c r="B10" s="30" t="s">
        <v>9</v>
      </c>
      <c r="C10" s="41" t="s">
        <v>22</v>
      </c>
      <c r="D10" s="40"/>
      <c r="E10" s="38" t="s">
        <v>21</v>
      </c>
      <c r="F10" s="40"/>
      <c r="G10" s="38" t="s">
        <v>30</v>
      </c>
      <c r="H10" s="40"/>
      <c r="I10" s="38" t="s">
        <v>31</v>
      </c>
      <c r="J10" s="40"/>
      <c r="K10" s="38" t="s">
        <v>32</v>
      </c>
      <c r="L10" s="40"/>
      <c r="M10" s="38" t="s">
        <v>33</v>
      </c>
      <c r="N10" s="40"/>
    </row>
    <row r="11" spans="1:14" ht="15.75" thickBot="1" x14ac:dyDescent="0.3">
      <c r="B11" s="12" t="s">
        <v>1</v>
      </c>
      <c r="C11" s="9" t="s">
        <v>12</v>
      </c>
      <c r="D11" s="9" t="s">
        <v>13</v>
      </c>
      <c r="E11" s="9" t="s">
        <v>12</v>
      </c>
      <c r="F11" s="9" t="s">
        <v>13</v>
      </c>
      <c r="G11" s="9" t="s">
        <v>12</v>
      </c>
      <c r="H11" s="9" t="s">
        <v>13</v>
      </c>
      <c r="I11" s="9" t="s">
        <v>12</v>
      </c>
      <c r="J11" s="9" t="s">
        <v>13</v>
      </c>
      <c r="K11" s="9" t="s">
        <v>12</v>
      </c>
      <c r="L11" s="9" t="s">
        <v>13</v>
      </c>
      <c r="M11" s="9" t="s">
        <v>12</v>
      </c>
      <c r="N11" s="31" t="s">
        <v>13</v>
      </c>
    </row>
    <row r="12" spans="1:14" ht="15.75" thickTop="1" x14ac:dyDescent="0.25">
      <c r="B12" s="7" t="s">
        <v>2</v>
      </c>
      <c r="C12" s="23">
        <v>390</v>
      </c>
      <c r="D12" s="23">
        <v>100</v>
      </c>
      <c r="E12" s="23">
        <v>390.1</v>
      </c>
      <c r="F12" s="23">
        <v>100.1</v>
      </c>
      <c r="G12" s="23" t="s">
        <v>37</v>
      </c>
      <c r="H12" s="23" t="s">
        <v>37</v>
      </c>
      <c r="I12" s="23">
        <v>1479.4</v>
      </c>
      <c r="J12" s="23">
        <v>1479.4</v>
      </c>
      <c r="K12" s="23">
        <v>1479.6</v>
      </c>
      <c r="L12" s="23">
        <v>1479.5</v>
      </c>
      <c r="M12" s="23">
        <v>1479.4</v>
      </c>
      <c r="N12" s="23">
        <v>1479.4</v>
      </c>
    </row>
    <row r="13" spans="1:14" x14ac:dyDescent="0.25">
      <c r="B13" s="5" t="s">
        <v>3</v>
      </c>
      <c r="C13" s="23">
        <v>390</v>
      </c>
      <c r="D13" s="23">
        <v>100</v>
      </c>
      <c r="E13" s="23">
        <v>390.1</v>
      </c>
      <c r="F13" s="23">
        <v>100.2</v>
      </c>
      <c r="G13" s="23" t="s">
        <v>37</v>
      </c>
      <c r="H13" s="23" t="s">
        <v>37</v>
      </c>
      <c r="I13" s="23">
        <v>1479.3</v>
      </c>
      <c r="J13" s="23">
        <v>1479.4</v>
      </c>
      <c r="K13" s="23">
        <v>1479.5</v>
      </c>
      <c r="L13" s="23">
        <v>1479.6</v>
      </c>
      <c r="M13" s="23">
        <v>1479.6</v>
      </c>
      <c r="N13" s="23">
        <v>1479.4</v>
      </c>
    </row>
    <row r="14" spans="1:14" x14ac:dyDescent="0.25">
      <c r="B14" s="5" t="s">
        <v>4</v>
      </c>
      <c r="C14" s="23">
        <v>390</v>
      </c>
      <c r="D14" s="23">
        <v>100</v>
      </c>
      <c r="E14" s="23">
        <v>390.1</v>
      </c>
      <c r="F14" s="23">
        <v>100.1</v>
      </c>
      <c r="G14" s="23" t="s">
        <v>37</v>
      </c>
      <c r="H14" s="23" t="s">
        <v>37</v>
      </c>
      <c r="I14" s="23">
        <v>1479.4</v>
      </c>
      <c r="J14" s="23">
        <v>1479.4</v>
      </c>
      <c r="K14" s="23">
        <v>1479.4</v>
      </c>
      <c r="L14" s="23">
        <v>1479.5</v>
      </c>
      <c r="M14" s="23">
        <v>1479.6</v>
      </c>
      <c r="N14" s="23">
        <v>1479.4</v>
      </c>
    </row>
    <row r="15" spans="1:14" x14ac:dyDescent="0.25">
      <c r="B15" s="5" t="s">
        <v>5</v>
      </c>
      <c r="C15" s="23">
        <v>390</v>
      </c>
      <c r="D15" s="23">
        <v>100</v>
      </c>
      <c r="E15" s="23">
        <v>390.1</v>
      </c>
      <c r="F15" s="23">
        <v>100.1</v>
      </c>
      <c r="G15" s="23" t="s">
        <v>37</v>
      </c>
      <c r="H15" s="23" t="s">
        <v>37</v>
      </c>
      <c r="I15" s="23">
        <v>1479.3</v>
      </c>
      <c r="J15" s="23">
        <v>1479.2</v>
      </c>
      <c r="K15" s="23">
        <v>1479.4</v>
      </c>
      <c r="L15" s="23">
        <v>1479.5</v>
      </c>
      <c r="M15" s="23">
        <v>1479.5</v>
      </c>
      <c r="N15" s="23">
        <v>1479.6</v>
      </c>
    </row>
    <row r="16" spans="1:14" ht="15.75" thickBot="1" x14ac:dyDescent="0.3">
      <c r="B16" s="8" t="s">
        <v>6</v>
      </c>
      <c r="C16" s="23">
        <v>390</v>
      </c>
      <c r="D16" s="23">
        <v>100</v>
      </c>
      <c r="E16" s="23">
        <v>390.1</v>
      </c>
      <c r="F16" s="23">
        <v>100.1</v>
      </c>
      <c r="G16" s="23" t="s">
        <v>37</v>
      </c>
      <c r="H16" s="23" t="s">
        <v>37</v>
      </c>
      <c r="I16" s="23">
        <v>1479.2</v>
      </c>
      <c r="J16" s="23">
        <v>1479.2</v>
      </c>
      <c r="K16" s="23">
        <v>1479.5</v>
      </c>
      <c r="L16" s="23">
        <v>1479.5</v>
      </c>
      <c r="M16" s="23">
        <v>1479.5</v>
      </c>
      <c r="N16" s="23">
        <v>1479.6</v>
      </c>
    </row>
    <row r="17" spans="1:14" ht="15.75" thickTop="1" x14ac:dyDescent="0.25">
      <c r="B17" s="7" t="s">
        <v>7</v>
      </c>
      <c r="C17" s="23">
        <f>AVERAGE(C12:C16)</f>
        <v>390</v>
      </c>
      <c r="D17" s="23">
        <f t="shared" ref="D17:N17" si="0">AVERAGE(D12:D16)</f>
        <v>100</v>
      </c>
      <c r="E17" s="23">
        <f t="shared" si="0"/>
        <v>390.1</v>
      </c>
      <c r="F17" s="23">
        <f t="shared" si="0"/>
        <v>100.12</v>
      </c>
      <c r="G17" s="23" t="s">
        <v>37</v>
      </c>
      <c r="H17" s="23" t="s">
        <v>37</v>
      </c>
      <c r="I17" s="23">
        <f t="shared" si="0"/>
        <v>1479.3200000000002</v>
      </c>
      <c r="J17" s="23">
        <f t="shared" si="0"/>
        <v>1479.3200000000002</v>
      </c>
      <c r="K17" s="23">
        <f t="shared" si="0"/>
        <v>1479.48</v>
      </c>
      <c r="L17" s="23">
        <f t="shared" si="0"/>
        <v>1479.52</v>
      </c>
      <c r="M17" s="23">
        <f t="shared" si="0"/>
        <v>1479.52</v>
      </c>
      <c r="N17" s="23">
        <f t="shared" si="0"/>
        <v>1479.4800000000002</v>
      </c>
    </row>
    <row r="18" spans="1:14" x14ac:dyDescent="0.25">
      <c r="B18" s="5" t="s">
        <v>8</v>
      </c>
      <c r="C18" s="24">
        <f>(1-(MAX(C12:C16)-MIN(C12:C16))/(MAX(C12:C16)+MIN(C12:C16)))*100</f>
        <v>100</v>
      </c>
      <c r="D18" s="24">
        <f t="shared" ref="D18:N18" si="1">(1-(MAX(D12:D16)-MIN(D12:D16))/(MAX(D12:D16)+MIN(D12:D16)))*100</f>
        <v>100</v>
      </c>
      <c r="E18" s="24">
        <f t="shared" si="1"/>
        <v>100</v>
      </c>
      <c r="F18" s="24">
        <f t="shared" si="1"/>
        <v>99.950074887668492</v>
      </c>
      <c r="G18" s="24" t="e">
        <f t="shared" si="1"/>
        <v>#DIV/0!</v>
      </c>
      <c r="H18" s="24" t="e">
        <f t="shared" si="1"/>
        <v>#DIV/0!</v>
      </c>
      <c r="I18" s="24">
        <f t="shared" si="1"/>
        <v>99.993240045967696</v>
      </c>
      <c r="J18" s="24">
        <f t="shared" si="1"/>
        <v>99.993240045967696</v>
      </c>
      <c r="K18" s="24">
        <f t="shared" si="1"/>
        <v>99.993240959783719</v>
      </c>
      <c r="L18" s="24">
        <f t="shared" si="1"/>
        <v>99.996620594099568</v>
      </c>
      <c r="M18" s="24">
        <f t="shared" si="1"/>
        <v>99.993240959783719</v>
      </c>
      <c r="N18" s="24">
        <f t="shared" si="1"/>
        <v>99.993240959783719</v>
      </c>
    </row>
    <row r="19" spans="1:14" x14ac:dyDescent="0.25">
      <c r="B19" s="10"/>
      <c r="C19" s="10"/>
      <c r="D19" s="10"/>
      <c r="E19" s="10"/>
      <c r="F19" s="10"/>
      <c r="G19" s="10"/>
      <c r="H19" s="10"/>
    </row>
    <row r="21" spans="1:14" x14ac:dyDescent="0.25">
      <c r="A21" s="1" t="s">
        <v>20</v>
      </c>
      <c r="J21" s="1" t="s">
        <v>10</v>
      </c>
    </row>
    <row r="22" spans="1:14" x14ac:dyDescent="0.25">
      <c r="A22" s="1"/>
      <c r="C22" t="s">
        <v>17</v>
      </c>
      <c r="D22" t="s">
        <v>17</v>
      </c>
    </row>
    <row r="23" spans="1:14" ht="26.25" x14ac:dyDescent="0.25">
      <c r="B23" s="30" t="s">
        <v>23</v>
      </c>
      <c r="C23" s="26" t="s">
        <v>30</v>
      </c>
      <c r="D23" s="26" t="s">
        <v>31</v>
      </c>
      <c r="E23" s="27" t="s">
        <v>32</v>
      </c>
      <c r="F23" s="27" t="s">
        <v>33</v>
      </c>
    </row>
    <row r="24" spans="1:14" ht="15.75" thickBot="1" x14ac:dyDescent="0.3">
      <c r="B24" s="8" t="s">
        <v>1</v>
      </c>
      <c r="C24" s="13" t="s">
        <v>15</v>
      </c>
      <c r="D24" s="18" t="s">
        <v>15</v>
      </c>
      <c r="E24" s="18" t="s">
        <v>15</v>
      </c>
      <c r="F24" s="18" t="s">
        <v>15</v>
      </c>
    </row>
    <row r="25" spans="1:14" ht="16.5" thickTop="1" thickBot="1" x14ac:dyDescent="0.3">
      <c r="B25" s="7" t="s">
        <v>2</v>
      </c>
      <c r="C25" s="23" t="s">
        <v>37</v>
      </c>
      <c r="D25" s="19">
        <v>0.25900000000000001</v>
      </c>
      <c r="E25" s="19">
        <v>0.26</v>
      </c>
      <c r="F25" s="19">
        <v>0.26</v>
      </c>
    </row>
    <row r="26" spans="1:14" ht="16.5" thickTop="1" thickBot="1" x14ac:dyDescent="0.3">
      <c r="B26" s="5" t="s">
        <v>3</v>
      </c>
      <c r="C26" s="23" t="s">
        <v>37</v>
      </c>
      <c r="D26" s="19">
        <v>0.26</v>
      </c>
      <c r="E26" s="19">
        <v>0.26100000000000001</v>
      </c>
      <c r="F26" s="19">
        <v>0.26</v>
      </c>
    </row>
    <row r="27" spans="1:14" ht="16.5" thickTop="1" thickBot="1" x14ac:dyDescent="0.3">
      <c r="B27" s="5" t="s">
        <v>4</v>
      </c>
      <c r="C27" s="23" t="s">
        <v>37</v>
      </c>
      <c r="D27" s="19">
        <v>0.25900000000000001</v>
      </c>
      <c r="E27" s="19">
        <v>0.26</v>
      </c>
      <c r="F27" s="19">
        <v>0.26100000000000001</v>
      </c>
    </row>
    <row r="28" spans="1:14" ht="16.5" thickTop="1" thickBot="1" x14ac:dyDescent="0.3">
      <c r="B28" s="5" t="s">
        <v>5</v>
      </c>
      <c r="C28" s="23" t="s">
        <v>37</v>
      </c>
      <c r="D28" s="19">
        <v>0.26100000000000001</v>
      </c>
      <c r="E28" s="19">
        <v>0.26</v>
      </c>
      <c r="F28" s="19">
        <v>0.25900000000000001</v>
      </c>
    </row>
    <row r="29" spans="1:14" ht="16.5" thickTop="1" thickBot="1" x14ac:dyDescent="0.3">
      <c r="B29" s="8" t="s">
        <v>6</v>
      </c>
      <c r="C29" s="23" t="s">
        <v>37</v>
      </c>
      <c r="D29" s="19">
        <v>0.25900000000000001</v>
      </c>
      <c r="E29" s="19">
        <v>0.26200000000000001</v>
      </c>
      <c r="F29" s="19">
        <v>0.26</v>
      </c>
    </row>
    <row r="30" spans="1:14" ht="15.75" thickTop="1" x14ac:dyDescent="0.25">
      <c r="B30" s="7" t="s">
        <v>7</v>
      </c>
      <c r="C30" s="23" t="s">
        <v>37</v>
      </c>
      <c r="D30" s="19">
        <f>AVERAGE(D25:D29)</f>
        <v>0.2596</v>
      </c>
      <c r="E30" s="19">
        <f>AVERAGE(E25:E29)</f>
        <v>0.2606</v>
      </c>
      <c r="F30" s="19">
        <f>AVERAGE(F25:F29)</f>
        <v>0.26</v>
      </c>
    </row>
    <row r="31" spans="1:14" x14ac:dyDescent="0.25">
      <c r="B31" s="5" t="s">
        <v>8</v>
      </c>
      <c r="C31" s="15" t="e">
        <f>(1-(MAX(C25:C29)-MIN(C25:C29))/(MAX(C25:C29)+MIN(C25:C29)))*100</f>
        <v>#DIV/0!</v>
      </c>
      <c r="D31" s="20">
        <f>(1-(MAX(D25:D29)-MIN(D25:D29))/(MAX(D25:D29)+MIN(D25:D29)))*100</f>
        <v>99.615384615384613</v>
      </c>
      <c r="E31" s="20">
        <f>(1-(MAX(E25:E29)-MIN(E25:E29))/(MAX(E25:E29)+MIN(E25:E29)))*100</f>
        <v>99.616858237547888</v>
      </c>
      <c r="F31" s="20">
        <f>(1-(MAX(F25:F29)-MIN(F25:F29))/(MAX(F25:F29)+MIN(F25:F29)))*100</f>
        <v>99.615384615384613</v>
      </c>
    </row>
    <row r="32" spans="1:14" x14ac:dyDescent="0.25">
      <c r="B32" s="10"/>
      <c r="C32" s="11"/>
      <c r="D32" s="11"/>
      <c r="E32" s="11"/>
      <c r="F32" s="11"/>
      <c r="J32" s="10"/>
      <c r="K32" s="11"/>
      <c r="L32" s="11"/>
      <c r="M32" s="11"/>
      <c r="N32" s="11"/>
    </row>
    <row r="33" spans="2:2" x14ac:dyDescent="0.25">
      <c r="B33" t="s">
        <v>11</v>
      </c>
    </row>
    <row r="34" spans="2:2" x14ac:dyDescent="0.25">
      <c r="B34" t="s">
        <v>16</v>
      </c>
    </row>
  </sheetData>
  <mergeCells count="9">
    <mergeCell ref="J3:L3"/>
    <mergeCell ref="J4:L4"/>
    <mergeCell ref="G9:N9"/>
    <mergeCell ref="C10:D10"/>
    <mergeCell ref="E10:F10"/>
    <mergeCell ref="G10:H10"/>
    <mergeCell ref="I10:J10"/>
    <mergeCell ref="K10:L10"/>
    <mergeCell ref="M10:N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Back Side Photoresist</vt:lpstr>
      <vt:lpstr>Top Side Photoresist 1</vt:lpstr>
      <vt:lpstr>Top Side Metalization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</dc:creator>
  <cp:lastModifiedBy>Steward Schwarz</cp:lastModifiedBy>
  <cp:lastPrinted>2017-01-11T21:31:15Z</cp:lastPrinted>
  <dcterms:created xsi:type="dcterms:W3CDTF">2016-10-13T22:27:55Z</dcterms:created>
  <dcterms:modified xsi:type="dcterms:W3CDTF">2020-11-16T05:21:36Z</dcterms:modified>
</cp:coreProperties>
</file>